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9040" windowHeight="15840"/>
  </bookViews>
  <sheets>
    <sheet name="TROŠKOVNIK" sheetId="1" r:id="rId1"/>
  </sheets>
  <definedNames>
    <definedName name="_xlnm.Print_Area" localSheetId="0">TROŠKOVNIK!$A$1:$H$69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4" i="1"/>
  <c r="D45"/>
  <c r="D46"/>
  <c r="D47"/>
  <c r="D48"/>
  <c r="D49"/>
  <c r="D50"/>
  <c r="D52"/>
  <c r="D53"/>
  <c r="D55" l="1"/>
  <c r="G68" l="1"/>
  <c r="F68"/>
  <c r="E55"/>
  <c r="F55"/>
  <c r="G55" s="1"/>
  <c r="G41"/>
  <c r="F41"/>
  <c r="G40"/>
  <c r="F40"/>
  <c r="G35"/>
  <c r="F35"/>
  <c r="G34"/>
  <c r="F34"/>
  <c r="G26"/>
  <c r="G27"/>
  <c r="G28"/>
  <c r="G29"/>
  <c r="G30"/>
  <c r="F26"/>
  <c r="F27"/>
  <c r="F28"/>
  <c r="F29"/>
  <c r="F30"/>
  <c r="E44"/>
  <c r="E45"/>
  <c r="E46"/>
  <c r="E47"/>
  <c r="E48"/>
  <c r="E49"/>
  <c r="E50"/>
  <c r="E52"/>
  <c r="E53"/>
  <c r="F38"/>
  <c r="F52"/>
  <c r="G52" s="1"/>
  <c r="F53"/>
  <c r="G53" s="1"/>
  <c r="G8"/>
  <c r="G9"/>
  <c r="G10"/>
  <c r="G11"/>
  <c r="G12"/>
  <c r="G13"/>
  <c r="G15"/>
  <c r="G16"/>
  <c r="G17"/>
  <c r="G18"/>
  <c r="G19"/>
  <c r="G20"/>
  <c r="G22"/>
  <c r="G23"/>
  <c r="G24"/>
  <c r="G37"/>
  <c r="G38"/>
  <c r="G59"/>
  <c r="G60"/>
  <c r="G61"/>
  <c r="G62"/>
  <c r="G64"/>
  <c r="G65"/>
  <c r="G66"/>
  <c r="F8"/>
  <c r="F9"/>
  <c r="F10"/>
  <c r="F11"/>
  <c r="F12"/>
  <c r="F13"/>
  <c r="F15"/>
  <c r="F16"/>
  <c r="F17"/>
  <c r="F18"/>
  <c r="F19"/>
  <c r="F20"/>
  <c r="F22"/>
  <c r="F23"/>
  <c r="F24"/>
  <c r="F37"/>
  <c r="F59"/>
  <c r="F60"/>
  <c r="F61"/>
  <c r="F62"/>
  <c r="F64"/>
  <c r="F65"/>
  <c r="F66"/>
  <c r="F45"/>
  <c r="G45" s="1"/>
  <c r="F44"/>
  <c r="F46"/>
  <c r="G46" s="1"/>
  <c r="H46" s="1"/>
  <c r="F47"/>
  <c r="G47" s="1"/>
  <c r="H47" s="1"/>
  <c r="F48"/>
  <c r="G48" s="1"/>
  <c r="H48" s="1"/>
  <c r="F49"/>
  <c r="G49" s="1"/>
  <c r="H49" s="1"/>
  <c r="F50"/>
  <c r="G50" s="1"/>
  <c r="H12" l="1"/>
  <c r="H8"/>
  <c r="H24"/>
  <c r="H37"/>
  <c r="H20"/>
  <c r="H16"/>
  <c r="H11"/>
  <c r="H23"/>
  <c r="H19"/>
  <c r="G44"/>
  <c r="H44" s="1"/>
  <c r="H30"/>
  <c r="H27"/>
  <c r="H13"/>
  <c r="H65"/>
  <c r="H62"/>
  <c r="H66"/>
  <c r="H64"/>
  <c r="H52"/>
  <c r="H50"/>
  <c r="H10"/>
  <c r="H29"/>
  <c r="H28"/>
  <c r="H26"/>
  <c r="H17"/>
  <c r="H15"/>
  <c r="H38"/>
  <c r="H45"/>
  <c r="F69"/>
  <c r="H61"/>
  <c r="H59"/>
  <c r="H68"/>
  <c r="H55"/>
  <c r="H53"/>
  <c r="H41"/>
  <c r="H34"/>
  <c r="H40"/>
  <c r="H35"/>
  <c r="H22"/>
  <c r="H18"/>
  <c r="H9"/>
  <c r="H60"/>
  <c r="G69" l="1"/>
  <c r="H69" s="1"/>
</calcChain>
</file>

<file path=xl/sharedStrings.xml><?xml version="1.0" encoding="utf-8"?>
<sst xmlns="http://schemas.openxmlformats.org/spreadsheetml/2006/main" count="74" uniqueCount="53">
  <si>
    <t>PDV</t>
  </si>
  <si>
    <t>Količina godišnja</t>
  </si>
  <si>
    <t>Cijena ponude bez PDV-a</t>
  </si>
  <si>
    <t>Ukupno:</t>
  </si>
  <si>
    <t xml:space="preserve"> </t>
  </si>
  <si>
    <t>Povratnica</t>
  </si>
  <si>
    <t xml:space="preserve">   251-500 grama</t>
  </si>
  <si>
    <t>cijena po vrijednosti do 200,00kn</t>
  </si>
  <si>
    <t>Cijena po masi, uračunata vrijednost 100 kn</t>
  </si>
  <si>
    <t>do 2 kg</t>
  </si>
  <si>
    <t>iznad 2 kg do 5 kg</t>
  </si>
  <si>
    <t>Cijena po vrijednosti iznad 100 kn</t>
  </si>
  <si>
    <t>iznad 100 kn do 7.333,33 kn</t>
  </si>
  <si>
    <t>do 1 kg</t>
  </si>
  <si>
    <t xml:space="preserve">  do 50 grama</t>
  </si>
  <si>
    <t xml:space="preserve">   51-100 grama</t>
  </si>
  <si>
    <t xml:space="preserve">   101-250 grama</t>
  </si>
  <si>
    <t xml:space="preserve">   501-1 000 grama</t>
  </si>
  <si>
    <t xml:space="preserve">   1001-2 000 grama</t>
  </si>
  <si>
    <t>iznad 1-2 kg</t>
  </si>
  <si>
    <t>iznad 2-5 kg</t>
  </si>
  <si>
    <t>iznad 5-10 kg</t>
  </si>
  <si>
    <t>iznad 10-15 kg</t>
  </si>
  <si>
    <t>iznad 15-20 kg</t>
  </si>
  <si>
    <t>1. Pismovna pošiljka</t>
  </si>
  <si>
    <t>2. Preporučena pošiljka</t>
  </si>
  <si>
    <t>iznad 200,00 kn do 1.000,00 kn</t>
  </si>
  <si>
    <t>iznad 7.333,33 kn do 100.000 kn</t>
  </si>
  <si>
    <t>Povratnica/paket</t>
  </si>
  <si>
    <t>UNUTARNJI PROMET</t>
  </si>
  <si>
    <t>MEĐUNARODNI PROMET</t>
  </si>
  <si>
    <t>Ukupna cijena ponude
(s PDV-om)</t>
  </si>
  <si>
    <t>Jedinična cijena bez PDV-a</t>
  </si>
  <si>
    <t>Jedinični PDV</t>
  </si>
  <si>
    <t>Jedinična cijena s PDV-om</t>
  </si>
  <si>
    <t>1. Pismovna pošiljka u međunarodnom prometu</t>
  </si>
  <si>
    <t>UNIVERZALNA USLUGA</t>
  </si>
  <si>
    <t>2. Prioritetna preporučena pošiljka u međunarodnom prometu</t>
  </si>
  <si>
    <t>OSTALE USLUGE</t>
  </si>
  <si>
    <t>iznad 20-30 kg</t>
  </si>
  <si>
    <t>Dodatak za ugovoreno vrijeme uručenja</t>
  </si>
  <si>
    <t>Uručenje do 9 sati</t>
  </si>
  <si>
    <t>Uručenje do 11 sati</t>
  </si>
  <si>
    <t xml:space="preserve">Povratnica </t>
  </si>
  <si>
    <t>Uručenje na adresi</t>
  </si>
  <si>
    <t>TROŠKOVNIK ZA NABAVU POŠTANSKIH USLUGA</t>
  </si>
  <si>
    <t>3. Prioritetno pismo</t>
  </si>
  <si>
    <t xml:space="preserve">4. Pošiljka s označenom vrijednosti (vrijednosna pošiljka) </t>
  </si>
  <si>
    <t>5. Paket  (mase do 10 kg)</t>
  </si>
  <si>
    <t>6. Osnovne dopunske usluge - UNIVERZALNA USLUGA</t>
  </si>
  <si>
    <t>7. Paket 24 - osigurana vrijednost 500,00 kn, cijena po masi, roku uručenja i jednom pokušaju dostave na adresu</t>
  </si>
  <si>
    <t>8. Osnovne dopunske usluge za Paket 24</t>
  </si>
  <si>
    <t>3. Osnovne dopunske usluge u međunarodnom prometu</t>
  </si>
</sst>
</file>

<file path=xl/styles.xml><?xml version="1.0" encoding="utf-8"?>
<styleSheet xmlns="http://schemas.openxmlformats.org/spreadsheetml/2006/main">
  <fonts count="9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Border="1"/>
    <xf numFmtId="0" fontId="0" fillId="0" borderId="1" xfId="0" applyBorder="1"/>
    <xf numFmtId="4" fontId="0" fillId="0" borderId="1" xfId="0" applyNumberFormat="1" applyBorder="1"/>
    <xf numFmtId="0" fontId="0" fillId="0" borderId="1" xfId="0" applyFill="1" applyBorder="1"/>
    <xf numFmtId="4" fontId="0" fillId="0" borderId="1" xfId="0" applyNumberFormat="1" applyFill="1" applyBorder="1"/>
    <xf numFmtId="4" fontId="0" fillId="0" borderId="2" xfId="0" applyNumberFormat="1" applyFill="1" applyBorder="1"/>
    <xf numFmtId="0" fontId="3" fillId="0" borderId="3" xfId="0" applyFont="1" applyFill="1" applyBorder="1"/>
    <xf numFmtId="0" fontId="0" fillId="0" borderId="3" xfId="0" applyFill="1" applyBorder="1"/>
    <xf numFmtId="4" fontId="0" fillId="0" borderId="3" xfId="0" applyNumberFormat="1" applyFill="1" applyBorder="1"/>
    <xf numFmtId="4" fontId="0" fillId="0" borderId="3" xfId="0" applyNumberFormat="1" applyBorder="1"/>
    <xf numFmtId="0" fontId="0" fillId="0" borderId="1" xfId="0" applyBorder="1" applyAlignment="1">
      <alignment horizontal="center" vertical="justify" wrapText="1"/>
    </xf>
    <xf numFmtId="0" fontId="6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vertical="top"/>
    </xf>
    <xf numFmtId="2" fontId="6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right"/>
    </xf>
    <xf numFmtId="0" fontId="7" fillId="0" borderId="1" xfId="0" applyFont="1" applyFill="1" applyBorder="1"/>
    <xf numFmtId="0" fontId="7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right"/>
    </xf>
    <xf numFmtId="2" fontId="6" fillId="2" borderId="1" xfId="0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left" vertical="top" wrapText="1"/>
    </xf>
    <xf numFmtId="0" fontId="0" fillId="2" borderId="1" xfId="0" applyFill="1" applyBorder="1"/>
    <xf numFmtId="0" fontId="4" fillId="0" borderId="1" xfId="0" applyFont="1" applyBorder="1"/>
    <xf numFmtId="4" fontId="0" fillId="2" borderId="1" xfId="0" applyNumberFormat="1" applyFill="1" applyBorder="1"/>
    <xf numFmtId="4" fontId="0" fillId="2" borderId="2" xfId="0" applyNumberFormat="1" applyFill="1" applyBorder="1"/>
    <xf numFmtId="0" fontId="4" fillId="0" borderId="1" xfId="0" applyFont="1" applyBorder="1" applyAlignment="1">
      <alignment horizontal="center" vertical="justify" wrapText="1"/>
    </xf>
    <xf numFmtId="0" fontId="7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2" xfId="0" applyFill="1" applyBorder="1"/>
    <xf numFmtId="0" fontId="0" fillId="3" borderId="1" xfId="0" applyFill="1" applyBorder="1"/>
    <xf numFmtId="4" fontId="0" fillId="3" borderId="1" xfId="0" applyNumberFormat="1" applyFill="1" applyBorder="1"/>
    <xf numFmtId="4" fontId="0" fillId="3" borderId="2" xfId="0" applyNumberFormat="1" applyFill="1" applyBorder="1"/>
    <xf numFmtId="0" fontId="2" fillId="3" borderId="1" xfId="0" applyFont="1" applyFill="1" applyBorder="1"/>
    <xf numFmtId="0" fontId="7" fillId="3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center" vertical="top"/>
    </xf>
    <xf numFmtId="49" fontId="6" fillId="3" borderId="1" xfId="0" applyNumberFormat="1" applyFont="1" applyFill="1" applyBorder="1" applyAlignment="1">
      <alignment horizontal="right"/>
    </xf>
    <xf numFmtId="0" fontId="0" fillId="4" borderId="1" xfId="0" applyFill="1" applyBorder="1"/>
    <xf numFmtId="4" fontId="0" fillId="4" borderId="1" xfId="0" applyNumberFormat="1" applyFill="1" applyBorder="1"/>
    <xf numFmtId="4" fontId="0" fillId="4" borderId="2" xfId="0" applyNumberFormat="1" applyFill="1" applyBorder="1"/>
    <xf numFmtId="0" fontId="2" fillId="4" borderId="1" xfId="0" applyFont="1" applyFill="1" applyBorder="1" applyAlignment="1"/>
    <xf numFmtId="0" fontId="4" fillId="0" borderId="1" xfId="0" applyFont="1" applyBorder="1" applyAlignment="1">
      <alignment wrapText="1"/>
    </xf>
    <xf numFmtId="0" fontId="2" fillId="3" borderId="1" xfId="0" applyFont="1" applyFill="1" applyBorder="1" applyAlignment="1"/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2" fontId="6" fillId="3" borderId="1" xfId="0" applyNumberFormat="1" applyFont="1" applyFill="1" applyBorder="1" applyAlignment="1">
      <alignment horizontal="right"/>
    </xf>
    <xf numFmtId="0" fontId="8" fillId="3" borderId="1" xfId="0" applyFont="1" applyFill="1" applyBorder="1" applyAlignment="1">
      <alignment horizontal="left"/>
    </xf>
    <xf numFmtId="0" fontId="0" fillId="3" borderId="1" xfId="0" applyFill="1" applyBorder="1" applyAlignment="1"/>
    <xf numFmtId="4" fontId="0" fillId="3" borderId="1" xfId="0" applyNumberFormat="1" applyFill="1" applyBorder="1" applyAlignment="1"/>
    <xf numFmtId="0" fontId="2" fillId="5" borderId="2" xfId="0" applyFont="1" applyFill="1" applyBorder="1" applyAlignment="1">
      <alignment horizontal="center"/>
    </xf>
    <xf numFmtId="0" fontId="3" fillId="0" borderId="0" xfId="0" applyFont="1"/>
    <xf numFmtId="0" fontId="2" fillId="6" borderId="1" xfId="0" applyFont="1" applyFill="1" applyBorder="1" applyAlignment="1">
      <alignment wrapText="1"/>
    </xf>
    <xf numFmtId="0" fontId="2" fillId="6" borderId="2" xfId="0" applyFont="1" applyFill="1" applyBorder="1"/>
    <xf numFmtId="0" fontId="2" fillId="5" borderId="1" xfId="0" applyFont="1" applyFill="1" applyBorder="1" applyAlignment="1">
      <alignment horizontal="left" vertical="top" wrapText="1"/>
    </xf>
    <xf numFmtId="0" fontId="7" fillId="0" borderId="1" xfId="0" applyFont="1" applyBorder="1"/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</cellXfs>
  <cellStyles count="1">
    <cellStyle name="Obič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0"/>
  <sheetViews>
    <sheetView tabSelected="1" topLeftCell="A46" zoomScaleNormal="100" workbookViewId="0">
      <selection activeCell="J63" sqref="J63"/>
    </sheetView>
  </sheetViews>
  <sheetFormatPr defaultRowHeight="12.75"/>
  <cols>
    <col min="1" max="1" width="23.85546875" customWidth="1"/>
    <col min="3" max="3" width="15.85546875" customWidth="1"/>
    <col min="4" max="5" width="14.7109375" customWidth="1"/>
    <col min="6" max="6" width="18.85546875" customWidth="1"/>
    <col min="7" max="7" width="15.42578125" customWidth="1"/>
    <col min="8" max="8" width="19.7109375" customWidth="1"/>
    <col min="9" max="9" width="10.140625" bestFit="1" customWidth="1"/>
    <col min="11" max="11" width="10.5703125" bestFit="1" customWidth="1"/>
  </cols>
  <sheetData>
    <row r="2" spans="1:12" ht="15.75">
      <c r="B2" s="59" t="s">
        <v>45</v>
      </c>
    </row>
    <row r="4" spans="1:12" ht="38.25">
      <c r="A4" s="60"/>
      <c r="B4" s="60" t="s">
        <v>1</v>
      </c>
      <c r="C4" s="60" t="s">
        <v>32</v>
      </c>
      <c r="D4" s="60" t="s">
        <v>33</v>
      </c>
      <c r="E4" s="60" t="s">
        <v>34</v>
      </c>
      <c r="F4" s="60" t="s">
        <v>2</v>
      </c>
      <c r="G4" s="61" t="s">
        <v>0</v>
      </c>
      <c r="H4" s="60" t="s">
        <v>31</v>
      </c>
      <c r="I4" s="1"/>
      <c r="J4" s="1"/>
      <c r="K4" s="1"/>
      <c r="L4" s="1"/>
    </row>
    <row r="5" spans="1:12" ht="15.75">
      <c r="A5" s="64" t="s">
        <v>29</v>
      </c>
      <c r="B5" s="65"/>
      <c r="C5" s="65"/>
      <c r="D5" s="65"/>
      <c r="E5" s="65"/>
      <c r="F5" s="65"/>
      <c r="G5" s="65"/>
      <c r="H5" s="66"/>
      <c r="I5" s="1"/>
      <c r="J5" s="1"/>
      <c r="K5" s="1"/>
      <c r="L5" s="1"/>
    </row>
    <row r="6" spans="1:12" ht="15.75" customHeight="1">
      <c r="A6" s="58" t="s">
        <v>36</v>
      </c>
      <c r="B6" s="50"/>
      <c r="C6" s="50"/>
      <c r="D6" s="50"/>
      <c r="E6" s="50"/>
      <c r="F6" s="50"/>
      <c r="G6" s="50"/>
      <c r="H6" s="51"/>
      <c r="I6" s="1"/>
      <c r="J6" s="1"/>
      <c r="K6" s="1"/>
      <c r="L6" s="1"/>
    </row>
    <row r="7" spans="1:12" ht="30.75" customHeight="1">
      <c r="A7" s="31" t="s">
        <v>24</v>
      </c>
      <c r="B7" s="32"/>
      <c r="C7" s="32"/>
      <c r="D7" s="32"/>
      <c r="E7" s="32"/>
      <c r="F7" s="32"/>
      <c r="G7" s="33"/>
      <c r="H7" s="32"/>
      <c r="I7" s="1"/>
      <c r="J7" s="1"/>
      <c r="K7" s="1"/>
      <c r="L7" s="1"/>
    </row>
    <row r="8" spans="1:12">
      <c r="A8" s="25" t="s">
        <v>14</v>
      </c>
      <c r="B8" s="25">
        <v>10000</v>
      </c>
      <c r="C8" s="27"/>
      <c r="D8" s="27">
        <v>0</v>
      </c>
      <c r="E8" s="27"/>
      <c r="F8" s="27">
        <f t="shared" ref="F8:F13" si="0">B8*C8</f>
        <v>0</v>
      </c>
      <c r="G8" s="28">
        <f t="shared" ref="G8:G20" si="1">B8*D8</f>
        <v>0</v>
      </c>
      <c r="H8" s="27">
        <f t="shared" ref="H8:H13" si="2">G8+F8</f>
        <v>0</v>
      </c>
      <c r="I8" s="1"/>
      <c r="J8" s="1"/>
      <c r="K8" s="1"/>
      <c r="L8" s="1"/>
    </row>
    <row r="9" spans="1:12">
      <c r="A9" s="25" t="s">
        <v>15</v>
      </c>
      <c r="B9" s="25">
        <v>850</v>
      </c>
      <c r="C9" s="27"/>
      <c r="D9" s="27">
        <v>0</v>
      </c>
      <c r="E9" s="27"/>
      <c r="F9" s="27">
        <f t="shared" si="0"/>
        <v>0</v>
      </c>
      <c r="G9" s="28">
        <f t="shared" si="1"/>
        <v>0</v>
      </c>
      <c r="H9" s="27">
        <f t="shared" si="2"/>
        <v>0</v>
      </c>
      <c r="I9" s="1"/>
      <c r="J9" s="1"/>
      <c r="K9" s="1"/>
      <c r="L9" s="1"/>
    </row>
    <row r="10" spans="1:12">
      <c r="A10" s="25" t="s">
        <v>16</v>
      </c>
      <c r="B10" s="25">
        <v>65</v>
      </c>
      <c r="C10" s="27"/>
      <c r="D10" s="27">
        <v>0</v>
      </c>
      <c r="E10" s="27"/>
      <c r="F10" s="27">
        <f t="shared" si="0"/>
        <v>0</v>
      </c>
      <c r="G10" s="28">
        <f t="shared" si="1"/>
        <v>0</v>
      </c>
      <c r="H10" s="27">
        <f t="shared" si="2"/>
        <v>0</v>
      </c>
      <c r="I10" s="1"/>
      <c r="J10" s="1"/>
      <c r="K10" s="1"/>
      <c r="L10" s="1"/>
    </row>
    <row r="11" spans="1:12">
      <c r="A11" s="25" t="s">
        <v>6</v>
      </c>
      <c r="B11" s="25">
        <v>4</v>
      </c>
      <c r="C11" s="27"/>
      <c r="D11" s="27">
        <v>0</v>
      </c>
      <c r="E11" s="27"/>
      <c r="F11" s="27">
        <f t="shared" si="0"/>
        <v>0</v>
      </c>
      <c r="G11" s="28">
        <f t="shared" si="1"/>
        <v>0</v>
      </c>
      <c r="H11" s="27">
        <f t="shared" si="2"/>
        <v>0</v>
      </c>
      <c r="I11" s="1"/>
      <c r="J11" s="1"/>
      <c r="K11" s="1"/>
      <c r="L11" s="1"/>
    </row>
    <row r="12" spans="1:12">
      <c r="A12" s="25" t="s">
        <v>17</v>
      </c>
      <c r="B12" s="25">
        <v>2</v>
      </c>
      <c r="C12" s="27"/>
      <c r="D12" s="27">
        <v>0</v>
      </c>
      <c r="E12" s="27"/>
      <c r="F12" s="27">
        <f t="shared" si="0"/>
        <v>0</v>
      </c>
      <c r="G12" s="28">
        <f t="shared" si="1"/>
        <v>0</v>
      </c>
      <c r="H12" s="27">
        <f t="shared" si="2"/>
        <v>0</v>
      </c>
      <c r="I12" s="1"/>
      <c r="J12" s="1"/>
      <c r="K12" s="1"/>
      <c r="L12" s="1"/>
    </row>
    <row r="13" spans="1:12">
      <c r="A13" s="25" t="s">
        <v>18</v>
      </c>
      <c r="B13" s="25">
        <v>5</v>
      </c>
      <c r="C13" s="27"/>
      <c r="D13" s="27">
        <v>0</v>
      </c>
      <c r="E13" s="27"/>
      <c r="F13" s="27">
        <f t="shared" si="0"/>
        <v>0</v>
      </c>
      <c r="G13" s="28">
        <f t="shared" si="1"/>
        <v>0</v>
      </c>
      <c r="H13" s="27">
        <f t="shared" si="2"/>
        <v>0</v>
      </c>
      <c r="I13" s="1"/>
      <c r="J13" s="1"/>
      <c r="K13" s="1"/>
      <c r="L13" s="1"/>
    </row>
    <row r="14" spans="1:12" ht="30.75" customHeight="1">
      <c r="A14" s="31" t="s">
        <v>25</v>
      </c>
      <c r="B14" s="34"/>
      <c r="C14" s="35"/>
      <c r="D14" s="35"/>
      <c r="E14" s="35"/>
      <c r="F14" s="35"/>
      <c r="G14" s="36"/>
      <c r="H14" s="35"/>
      <c r="I14" s="1"/>
      <c r="J14" s="1"/>
      <c r="K14" s="1"/>
      <c r="L14" s="1"/>
    </row>
    <row r="15" spans="1:12">
      <c r="A15" s="25" t="s">
        <v>14</v>
      </c>
      <c r="B15" s="25">
        <v>1100</v>
      </c>
      <c r="C15" s="27"/>
      <c r="D15" s="27">
        <v>0</v>
      </c>
      <c r="E15" s="27"/>
      <c r="F15" s="27">
        <f t="shared" ref="F15:F20" si="3">B15*C15</f>
        <v>0</v>
      </c>
      <c r="G15" s="28">
        <f t="shared" si="1"/>
        <v>0</v>
      </c>
      <c r="H15" s="27">
        <f t="shared" ref="H15:H20" si="4">G15+F15</f>
        <v>0</v>
      </c>
      <c r="I15" s="1"/>
      <c r="J15" s="1"/>
      <c r="K15" s="1"/>
      <c r="L15" s="1"/>
    </row>
    <row r="16" spans="1:12">
      <c r="A16" s="25" t="s">
        <v>15</v>
      </c>
      <c r="B16" s="25">
        <v>500</v>
      </c>
      <c r="C16" s="27"/>
      <c r="D16" s="27">
        <v>0</v>
      </c>
      <c r="E16" s="27"/>
      <c r="F16" s="27">
        <f t="shared" si="3"/>
        <v>0</v>
      </c>
      <c r="G16" s="28">
        <f t="shared" si="1"/>
        <v>0</v>
      </c>
      <c r="H16" s="27">
        <f t="shared" si="4"/>
        <v>0</v>
      </c>
      <c r="I16" s="1"/>
      <c r="J16" s="1"/>
      <c r="K16" s="1"/>
      <c r="L16" s="1"/>
    </row>
    <row r="17" spans="1:12">
      <c r="A17" s="25" t="s">
        <v>16</v>
      </c>
      <c r="B17" s="25">
        <v>350</v>
      </c>
      <c r="C17" s="27"/>
      <c r="D17" s="27">
        <v>0</v>
      </c>
      <c r="E17" s="27"/>
      <c r="F17" s="27">
        <f t="shared" si="3"/>
        <v>0</v>
      </c>
      <c r="G17" s="28">
        <f t="shared" si="1"/>
        <v>0</v>
      </c>
      <c r="H17" s="27">
        <f t="shared" si="4"/>
        <v>0</v>
      </c>
      <c r="I17" s="1"/>
      <c r="J17" s="1"/>
      <c r="K17" s="1"/>
      <c r="L17" s="1"/>
    </row>
    <row r="18" spans="1:12">
      <c r="A18" s="25" t="s">
        <v>6</v>
      </c>
      <c r="B18" s="25">
        <v>50</v>
      </c>
      <c r="C18" s="27"/>
      <c r="D18" s="27">
        <v>0</v>
      </c>
      <c r="E18" s="27"/>
      <c r="F18" s="27">
        <f t="shared" si="3"/>
        <v>0</v>
      </c>
      <c r="G18" s="28">
        <f t="shared" si="1"/>
        <v>0</v>
      </c>
      <c r="H18" s="27">
        <f t="shared" si="4"/>
        <v>0</v>
      </c>
      <c r="I18" s="1"/>
      <c r="J18" s="1"/>
      <c r="K18" s="1"/>
      <c r="L18" s="1"/>
    </row>
    <row r="19" spans="1:12">
      <c r="A19" s="25" t="s">
        <v>17</v>
      </c>
      <c r="B19" s="25">
        <v>25</v>
      </c>
      <c r="C19" s="27"/>
      <c r="D19" s="27">
        <v>0</v>
      </c>
      <c r="E19" s="27"/>
      <c r="F19" s="27">
        <f t="shared" si="3"/>
        <v>0</v>
      </c>
      <c r="G19" s="28">
        <f t="shared" si="1"/>
        <v>0</v>
      </c>
      <c r="H19" s="27">
        <f t="shared" si="4"/>
        <v>0</v>
      </c>
      <c r="I19" s="1"/>
      <c r="J19" s="1"/>
      <c r="K19" s="1" t="s">
        <v>4</v>
      </c>
      <c r="L19" s="1"/>
    </row>
    <row r="20" spans="1:12">
      <c r="A20" s="25" t="s">
        <v>18</v>
      </c>
      <c r="B20" s="25">
        <v>5</v>
      </c>
      <c r="C20" s="27"/>
      <c r="D20" s="27">
        <v>0</v>
      </c>
      <c r="E20" s="27"/>
      <c r="F20" s="27">
        <f t="shared" si="3"/>
        <v>0</v>
      </c>
      <c r="G20" s="28">
        <f t="shared" si="1"/>
        <v>0</v>
      </c>
      <c r="H20" s="27">
        <f t="shared" si="4"/>
        <v>0</v>
      </c>
      <c r="I20" s="1"/>
      <c r="J20" s="1"/>
      <c r="K20" s="1"/>
      <c r="L20" s="1"/>
    </row>
    <row r="21" spans="1:12" ht="24" customHeight="1">
      <c r="A21" s="37" t="s">
        <v>46</v>
      </c>
      <c r="B21" s="34"/>
      <c r="C21" s="35"/>
      <c r="D21" s="35"/>
      <c r="E21" s="35"/>
      <c r="F21" s="35"/>
      <c r="G21" s="36"/>
      <c r="H21" s="35"/>
      <c r="I21" s="1"/>
      <c r="J21" s="1"/>
      <c r="K21" s="1"/>
      <c r="L21" s="1"/>
    </row>
    <row r="22" spans="1:12">
      <c r="A22" s="25" t="s">
        <v>14</v>
      </c>
      <c r="B22" s="25">
        <v>5</v>
      </c>
      <c r="C22" s="27"/>
      <c r="D22" s="27">
        <v>0</v>
      </c>
      <c r="E22" s="27"/>
      <c r="F22" s="27">
        <f t="shared" ref="F22:F24" si="5">B22*C22</f>
        <v>0</v>
      </c>
      <c r="G22" s="28">
        <f t="shared" ref="G22:G24" si="6">B22*D22</f>
        <v>0</v>
      </c>
      <c r="H22" s="27">
        <f t="shared" ref="H22:H24" si="7">G22+F22</f>
        <v>0</v>
      </c>
      <c r="I22" s="1"/>
      <c r="J22" s="1"/>
      <c r="K22" s="1"/>
      <c r="L22" s="1"/>
    </row>
    <row r="23" spans="1:12">
      <c r="A23" s="25" t="s">
        <v>15</v>
      </c>
      <c r="B23" s="25">
        <v>5</v>
      </c>
      <c r="C23" s="27"/>
      <c r="D23" s="27">
        <v>0</v>
      </c>
      <c r="E23" s="27"/>
      <c r="F23" s="27">
        <f t="shared" si="5"/>
        <v>0</v>
      </c>
      <c r="G23" s="28">
        <f t="shared" si="6"/>
        <v>0</v>
      </c>
      <c r="H23" s="27">
        <f t="shared" si="7"/>
        <v>0</v>
      </c>
      <c r="I23" s="1"/>
      <c r="J23" s="1"/>
      <c r="K23" s="1"/>
      <c r="L23" s="1"/>
    </row>
    <row r="24" spans="1:12">
      <c r="A24" s="25" t="s">
        <v>16</v>
      </c>
      <c r="B24" s="25">
        <v>5</v>
      </c>
      <c r="C24" s="27"/>
      <c r="D24" s="27">
        <v>0</v>
      </c>
      <c r="E24" s="27"/>
      <c r="F24" s="27">
        <f t="shared" si="5"/>
        <v>0</v>
      </c>
      <c r="G24" s="28">
        <f t="shared" si="6"/>
        <v>0</v>
      </c>
      <c r="H24" s="27">
        <f t="shared" si="7"/>
        <v>0</v>
      </c>
      <c r="I24" s="1"/>
      <c r="J24" s="1"/>
      <c r="K24" s="1"/>
      <c r="L24" s="1"/>
    </row>
    <row r="25" spans="1:12" ht="30" customHeight="1">
      <c r="A25" s="49" t="s">
        <v>47</v>
      </c>
      <c r="B25" s="34"/>
      <c r="C25" s="35"/>
      <c r="D25" s="35"/>
      <c r="E25" s="35"/>
      <c r="F25" s="35"/>
      <c r="G25" s="36"/>
      <c r="H25" s="35"/>
      <c r="I25" s="1"/>
      <c r="J25" s="1"/>
      <c r="K25" s="1"/>
      <c r="L25" s="1"/>
    </row>
    <row r="26" spans="1:12">
      <c r="A26" s="25" t="s">
        <v>14</v>
      </c>
      <c r="B26" s="4">
        <v>5</v>
      </c>
      <c r="C26" s="5"/>
      <c r="D26" s="5">
        <v>0</v>
      </c>
      <c r="E26" s="5"/>
      <c r="F26" s="5">
        <f t="shared" ref="F26:F30" si="8">B26*C26</f>
        <v>0</v>
      </c>
      <c r="G26" s="6">
        <f t="shared" ref="G26:G30" si="9">B26*D26</f>
        <v>0</v>
      </c>
      <c r="H26" s="5">
        <f t="shared" ref="H26:H30" si="10">G26+F26</f>
        <v>0</v>
      </c>
      <c r="I26" s="1"/>
      <c r="J26" s="1"/>
      <c r="K26" s="1"/>
      <c r="L26" s="1"/>
    </row>
    <row r="27" spans="1:12">
      <c r="A27" s="2" t="s">
        <v>15</v>
      </c>
      <c r="B27" s="4">
        <v>5</v>
      </c>
      <c r="C27" s="5"/>
      <c r="D27" s="5">
        <v>0</v>
      </c>
      <c r="E27" s="5"/>
      <c r="F27" s="5">
        <f t="shared" si="8"/>
        <v>0</v>
      </c>
      <c r="G27" s="6">
        <f t="shared" si="9"/>
        <v>0</v>
      </c>
      <c r="H27" s="5">
        <f t="shared" si="10"/>
        <v>0</v>
      </c>
      <c r="I27" s="1"/>
      <c r="J27" s="1"/>
      <c r="K27" s="1"/>
      <c r="L27" s="1"/>
    </row>
    <row r="28" spans="1:12">
      <c r="A28" s="2" t="s">
        <v>16</v>
      </c>
      <c r="B28" s="4">
        <v>5</v>
      </c>
      <c r="C28" s="5"/>
      <c r="D28" s="5">
        <v>0</v>
      </c>
      <c r="E28" s="5"/>
      <c r="F28" s="5">
        <f t="shared" si="8"/>
        <v>0</v>
      </c>
      <c r="G28" s="6">
        <f t="shared" si="9"/>
        <v>0</v>
      </c>
      <c r="H28" s="5">
        <f t="shared" si="10"/>
        <v>0</v>
      </c>
      <c r="I28" s="1"/>
      <c r="J28" s="1"/>
      <c r="K28" s="1"/>
      <c r="L28" s="1"/>
    </row>
    <row r="29" spans="1:12" ht="25.5">
      <c r="A29" s="11" t="s">
        <v>7</v>
      </c>
      <c r="B29" s="4">
        <v>7</v>
      </c>
      <c r="C29" s="5"/>
      <c r="D29" s="5">
        <v>0</v>
      </c>
      <c r="E29" s="5"/>
      <c r="F29" s="5">
        <f t="shared" si="8"/>
        <v>0</v>
      </c>
      <c r="G29" s="6">
        <f t="shared" si="9"/>
        <v>0</v>
      </c>
      <c r="H29" s="5">
        <f t="shared" si="10"/>
        <v>0</v>
      </c>
      <c r="I29" s="1"/>
      <c r="J29" s="1"/>
      <c r="K29" s="1"/>
      <c r="L29" s="1"/>
    </row>
    <row r="30" spans="1:12" ht="25.5">
      <c r="A30" s="29" t="s">
        <v>26</v>
      </c>
      <c r="B30" s="4">
        <v>7</v>
      </c>
      <c r="C30" s="5"/>
      <c r="D30" s="5">
        <v>0</v>
      </c>
      <c r="E30" s="5"/>
      <c r="F30" s="5">
        <f t="shared" si="8"/>
        <v>0</v>
      </c>
      <c r="G30" s="6">
        <f t="shared" si="9"/>
        <v>0</v>
      </c>
      <c r="H30" s="5">
        <f t="shared" si="10"/>
        <v>0</v>
      </c>
      <c r="I30" s="1"/>
      <c r="J30" s="1"/>
      <c r="K30" s="1"/>
      <c r="L30" s="1"/>
    </row>
    <row r="31" spans="1:12" ht="25.5">
      <c r="A31" s="38" t="s">
        <v>48</v>
      </c>
      <c r="B31" s="39"/>
      <c r="C31" s="40"/>
      <c r="D31" s="35"/>
      <c r="E31" s="35"/>
      <c r="F31" s="35"/>
      <c r="G31" s="36"/>
      <c r="H31" s="35"/>
      <c r="I31" s="1"/>
      <c r="J31" s="1"/>
      <c r="K31" s="1"/>
      <c r="L31" s="1"/>
    </row>
    <row r="32" spans="1:12" ht="18" customHeight="1">
      <c r="A32" s="30" t="s">
        <v>8</v>
      </c>
      <c r="B32" s="12"/>
      <c r="C32" s="13"/>
      <c r="D32" s="5"/>
      <c r="E32" s="5"/>
      <c r="F32" s="5"/>
      <c r="G32" s="6"/>
      <c r="H32" s="5"/>
      <c r="I32" s="1"/>
      <c r="J32" s="1"/>
      <c r="K32" s="1"/>
      <c r="L32" s="1"/>
    </row>
    <row r="33" spans="1:12" ht="24.75" customHeight="1">
      <c r="A33" s="17" t="s">
        <v>44</v>
      </c>
      <c r="B33" s="12"/>
      <c r="C33" s="18"/>
      <c r="D33" s="5"/>
      <c r="E33" s="4"/>
      <c r="F33" s="5"/>
      <c r="G33" s="6"/>
      <c r="H33" s="5"/>
      <c r="I33" s="1"/>
      <c r="J33" s="1"/>
      <c r="K33" s="1"/>
      <c r="L33" s="1"/>
    </row>
    <row r="34" spans="1:12">
      <c r="A34" s="14" t="s">
        <v>9</v>
      </c>
      <c r="B34" s="15">
        <v>5</v>
      </c>
      <c r="C34" s="16"/>
      <c r="D34" s="5">
        <v>0</v>
      </c>
      <c r="E34" s="4"/>
      <c r="F34" s="5">
        <f t="shared" ref="F34:F35" si="11">B34*C34</f>
        <v>0</v>
      </c>
      <c r="G34" s="6">
        <f t="shared" ref="G34:G35" si="12">B34*D34</f>
        <v>0</v>
      </c>
      <c r="H34" s="5">
        <f t="shared" ref="H34:H35" si="13">G34+F34</f>
        <v>0</v>
      </c>
      <c r="I34" s="1"/>
      <c r="J34" s="1"/>
      <c r="K34" s="1"/>
      <c r="L34" s="1"/>
    </row>
    <row r="35" spans="1:12">
      <c r="A35" s="14" t="s">
        <v>10</v>
      </c>
      <c r="B35" s="15">
        <v>5</v>
      </c>
      <c r="C35" s="16"/>
      <c r="D35" s="5">
        <v>0</v>
      </c>
      <c r="E35" s="4"/>
      <c r="F35" s="5">
        <f t="shared" si="11"/>
        <v>0</v>
      </c>
      <c r="G35" s="6">
        <f t="shared" si="12"/>
        <v>0</v>
      </c>
      <c r="H35" s="5">
        <f t="shared" si="13"/>
        <v>0</v>
      </c>
      <c r="I35" s="1"/>
      <c r="J35" s="1"/>
      <c r="K35" s="1"/>
      <c r="L35" s="1"/>
    </row>
    <row r="36" spans="1:12">
      <c r="A36" s="19" t="s">
        <v>11</v>
      </c>
      <c r="B36" s="20"/>
      <c r="C36" s="18"/>
      <c r="D36" s="5"/>
      <c r="E36" s="4"/>
      <c r="F36" s="5"/>
      <c r="G36" s="6"/>
      <c r="H36" s="5"/>
      <c r="I36" s="1"/>
      <c r="J36" s="1"/>
      <c r="K36" s="1"/>
      <c r="L36" s="1"/>
    </row>
    <row r="37" spans="1:12" ht="25.5">
      <c r="A37" s="21" t="s">
        <v>12</v>
      </c>
      <c r="B37" s="15">
        <v>5</v>
      </c>
      <c r="C37" s="22"/>
      <c r="D37" s="5">
        <v>0</v>
      </c>
      <c r="E37" s="4"/>
      <c r="F37" s="5">
        <f t="shared" ref="F37:F41" si="14">B37*C37</f>
        <v>0</v>
      </c>
      <c r="G37" s="6">
        <f t="shared" ref="G37:G41" si="15">B37*D37</f>
        <v>0</v>
      </c>
      <c r="H37" s="5">
        <f t="shared" ref="H37:H41" si="16">G37+F37</f>
        <v>0</v>
      </c>
      <c r="I37" s="1"/>
      <c r="J37" s="1"/>
      <c r="K37" s="1"/>
      <c r="L37" s="1"/>
    </row>
    <row r="38" spans="1:12" ht="25.5">
      <c r="A38" s="21" t="s">
        <v>27</v>
      </c>
      <c r="B38" s="15">
        <v>5</v>
      </c>
      <c r="C38" s="22"/>
      <c r="D38" s="5">
        <v>0</v>
      </c>
      <c r="E38" s="5"/>
      <c r="F38" s="5">
        <f t="shared" si="14"/>
        <v>0</v>
      </c>
      <c r="G38" s="6">
        <f t="shared" si="15"/>
        <v>0</v>
      </c>
      <c r="H38" s="5">
        <f t="shared" si="16"/>
        <v>0</v>
      </c>
      <c r="I38" s="1"/>
      <c r="J38" s="1"/>
      <c r="K38" s="1"/>
      <c r="L38" s="1"/>
    </row>
    <row r="39" spans="1:12" ht="27" customHeight="1">
      <c r="A39" s="41" t="s">
        <v>49</v>
      </c>
      <c r="B39" s="42"/>
      <c r="C39" s="43"/>
      <c r="D39" s="35"/>
      <c r="E39" s="35"/>
      <c r="F39" s="35"/>
      <c r="G39" s="36"/>
      <c r="H39" s="35"/>
      <c r="I39" s="1"/>
      <c r="J39" s="1"/>
      <c r="K39" s="1"/>
      <c r="L39" s="1"/>
    </row>
    <row r="40" spans="1:12">
      <c r="A40" s="21" t="s">
        <v>5</v>
      </c>
      <c r="B40" s="15">
        <v>350</v>
      </c>
      <c r="C40" s="22"/>
      <c r="D40" s="5">
        <v>0</v>
      </c>
      <c r="E40" s="5"/>
      <c r="F40" s="5">
        <f t="shared" si="14"/>
        <v>0</v>
      </c>
      <c r="G40" s="6">
        <f t="shared" si="15"/>
        <v>0</v>
      </c>
      <c r="H40" s="5">
        <f t="shared" si="16"/>
        <v>0</v>
      </c>
      <c r="I40" s="1"/>
      <c r="J40" s="1"/>
      <c r="K40" s="1"/>
      <c r="L40" s="1"/>
    </row>
    <row r="41" spans="1:12">
      <c r="A41" s="21" t="s">
        <v>28</v>
      </c>
      <c r="B41" s="15">
        <v>5</v>
      </c>
      <c r="C41" s="22"/>
      <c r="D41" s="5">
        <v>0</v>
      </c>
      <c r="E41" s="5"/>
      <c r="F41" s="5">
        <f t="shared" si="14"/>
        <v>0</v>
      </c>
      <c r="G41" s="6">
        <f t="shared" si="15"/>
        <v>0</v>
      </c>
      <c r="H41" s="5">
        <f t="shared" si="16"/>
        <v>0</v>
      </c>
      <c r="I41" s="1"/>
      <c r="J41" s="1"/>
      <c r="K41" s="1"/>
      <c r="L41" s="1"/>
    </row>
    <row r="42" spans="1:12">
      <c r="A42" s="62" t="s">
        <v>38</v>
      </c>
      <c r="B42" s="15"/>
      <c r="C42" s="22"/>
      <c r="D42" s="5"/>
      <c r="E42" s="27"/>
      <c r="F42" s="5"/>
      <c r="G42" s="6"/>
      <c r="H42" s="5"/>
      <c r="I42" s="1"/>
      <c r="J42" s="1"/>
      <c r="K42" s="1"/>
      <c r="L42" s="1"/>
    </row>
    <row r="43" spans="1:12" ht="26.25" customHeight="1">
      <c r="A43" s="47" t="s">
        <v>50</v>
      </c>
      <c r="B43" s="44"/>
      <c r="C43" s="45"/>
      <c r="D43" s="45"/>
      <c r="E43" s="45"/>
      <c r="F43" s="45"/>
      <c r="G43" s="46"/>
      <c r="H43" s="45"/>
    </row>
    <row r="44" spans="1:12">
      <c r="A44" s="26" t="s">
        <v>13</v>
      </c>
      <c r="B44" s="4">
        <v>60</v>
      </c>
      <c r="C44" s="5"/>
      <c r="D44" s="5">
        <f t="shared" ref="D44:D53" si="17">C44*0.25</f>
        <v>0</v>
      </c>
      <c r="E44" s="5">
        <f t="shared" ref="E44:E53" si="18">SUM(C44:D44)</f>
        <v>0</v>
      </c>
      <c r="F44" s="5">
        <f t="shared" ref="F44:F53" si="19">B44*C44</f>
        <v>0</v>
      </c>
      <c r="G44" s="6">
        <f t="shared" ref="G44:G53" si="20">F44*0.25</f>
        <v>0</v>
      </c>
      <c r="H44" s="5">
        <f t="shared" ref="H44:H53" si="21">G44+F44</f>
        <v>0</v>
      </c>
    </row>
    <row r="45" spans="1:12">
      <c r="A45" s="26" t="s">
        <v>19</v>
      </c>
      <c r="B45" s="4">
        <v>35</v>
      </c>
      <c r="C45" s="5"/>
      <c r="D45" s="5">
        <f t="shared" si="17"/>
        <v>0</v>
      </c>
      <c r="E45" s="5">
        <f t="shared" si="18"/>
        <v>0</v>
      </c>
      <c r="F45" s="5">
        <f t="shared" si="19"/>
        <v>0</v>
      </c>
      <c r="G45" s="6">
        <f t="shared" si="20"/>
        <v>0</v>
      </c>
      <c r="H45" s="5">
        <f t="shared" si="21"/>
        <v>0</v>
      </c>
    </row>
    <row r="46" spans="1:12">
      <c r="A46" s="26" t="s">
        <v>20</v>
      </c>
      <c r="B46" s="4">
        <v>25</v>
      </c>
      <c r="C46" s="5"/>
      <c r="D46" s="5">
        <f t="shared" si="17"/>
        <v>0</v>
      </c>
      <c r="E46" s="5">
        <f t="shared" si="18"/>
        <v>0</v>
      </c>
      <c r="F46" s="5">
        <f t="shared" si="19"/>
        <v>0</v>
      </c>
      <c r="G46" s="6">
        <f t="shared" si="20"/>
        <v>0</v>
      </c>
      <c r="H46" s="5">
        <f t="shared" si="21"/>
        <v>0</v>
      </c>
    </row>
    <row r="47" spans="1:12">
      <c r="A47" s="26" t="s">
        <v>21</v>
      </c>
      <c r="B47" s="4">
        <v>20</v>
      </c>
      <c r="C47" s="5"/>
      <c r="D47" s="5">
        <f t="shared" si="17"/>
        <v>0</v>
      </c>
      <c r="E47" s="5">
        <f t="shared" si="18"/>
        <v>0</v>
      </c>
      <c r="F47" s="5">
        <f t="shared" si="19"/>
        <v>0</v>
      </c>
      <c r="G47" s="6">
        <f t="shared" si="20"/>
        <v>0</v>
      </c>
      <c r="H47" s="5">
        <f t="shared" si="21"/>
        <v>0</v>
      </c>
    </row>
    <row r="48" spans="1:12">
      <c r="A48" s="26" t="s">
        <v>22</v>
      </c>
      <c r="B48" s="4">
        <v>10</v>
      </c>
      <c r="C48" s="5"/>
      <c r="D48" s="5">
        <f t="shared" si="17"/>
        <v>0</v>
      </c>
      <c r="E48" s="5">
        <f t="shared" si="18"/>
        <v>0</v>
      </c>
      <c r="F48" s="5">
        <f t="shared" si="19"/>
        <v>0</v>
      </c>
      <c r="G48" s="6">
        <f t="shared" si="20"/>
        <v>0</v>
      </c>
      <c r="H48" s="5">
        <f t="shared" si="21"/>
        <v>0</v>
      </c>
    </row>
    <row r="49" spans="1:8">
      <c r="A49" s="26" t="s">
        <v>23</v>
      </c>
      <c r="B49" s="4">
        <v>2</v>
      </c>
      <c r="C49" s="5"/>
      <c r="D49" s="5">
        <f t="shared" si="17"/>
        <v>0</v>
      </c>
      <c r="E49" s="5">
        <f t="shared" si="18"/>
        <v>0</v>
      </c>
      <c r="F49" s="5">
        <f t="shared" si="19"/>
        <v>0</v>
      </c>
      <c r="G49" s="6">
        <f t="shared" si="20"/>
        <v>0</v>
      </c>
      <c r="H49" s="5">
        <f t="shared" si="21"/>
        <v>0</v>
      </c>
    </row>
    <row r="50" spans="1:8">
      <c r="A50" s="26" t="s">
        <v>39</v>
      </c>
      <c r="B50" s="4">
        <v>1</v>
      </c>
      <c r="C50" s="5"/>
      <c r="D50" s="5">
        <f t="shared" si="17"/>
        <v>0</v>
      </c>
      <c r="E50" s="5">
        <f t="shared" si="18"/>
        <v>0</v>
      </c>
      <c r="F50" s="5">
        <f t="shared" si="19"/>
        <v>0</v>
      </c>
      <c r="G50" s="6">
        <f t="shared" si="20"/>
        <v>0</v>
      </c>
      <c r="H50" s="5">
        <f t="shared" si="21"/>
        <v>0</v>
      </c>
    </row>
    <row r="51" spans="1:8">
      <c r="A51" s="63" t="s">
        <v>40</v>
      </c>
      <c r="B51" s="4"/>
      <c r="C51" s="5"/>
      <c r="D51" s="5"/>
      <c r="E51" s="5"/>
      <c r="F51" s="5"/>
      <c r="G51" s="6"/>
      <c r="H51" s="5"/>
    </row>
    <row r="52" spans="1:8">
      <c r="A52" s="26" t="s">
        <v>41</v>
      </c>
      <c r="B52" s="4">
        <v>60</v>
      </c>
      <c r="C52" s="5"/>
      <c r="D52" s="5">
        <f t="shared" si="17"/>
        <v>0</v>
      </c>
      <c r="E52" s="5">
        <f t="shared" si="18"/>
        <v>0</v>
      </c>
      <c r="F52" s="5">
        <f t="shared" si="19"/>
        <v>0</v>
      </c>
      <c r="G52" s="6">
        <f t="shared" si="20"/>
        <v>0</v>
      </c>
      <c r="H52" s="5">
        <f t="shared" si="21"/>
        <v>0</v>
      </c>
    </row>
    <row r="53" spans="1:8">
      <c r="A53" s="26" t="s">
        <v>42</v>
      </c>
      <c r="B53" s="4">
        <v>45</v>
      </c>
      <c r="C53" s="5"/>
      <c r="D53" s="5">
        <f t="shared" si="17"/>
        <v>0</v>
      </c>
      <c r="E53" s="5">
        <f t="shared" si="18"/>
        <v>0</v>
      </c>
      <c r="F53" s="5">
        <f t="shared" si="19"/>
        <v>0</v>
      </c>
      <c r="G53" s="6">
        <f t="shared" si="20"/>
        <v>0</v>
      </c>
      <c r="H53" s="5">
        <f t="shared" si="21"/>
        <v>0</v>
      </c>
    </row>
    <row r="54" spans="1:8" ht="18.75" customHeight="1">
      <c r="A54" s="47" t="s">
        <v>51</v>
      </c>
      <c r="B54" s="44"/>
      <c r="C54" s="45"/>
      <c r="D54" s="45"/>
      <c r="E54" s="45"/>
      <c r="F54" s="45"/>
      <c r="G54" s="46"/>
      <c r="H54" s="45"/>
    </row>
    <row r="55" spans="1:8">
      <c r="A55" s="48" t="s">
        <v>43</v>
      </c>
      <c r="B55" s="4">
        <v>30</v>
      </c>
      <c r="C55" s="5"/>
      <c r="D55" s="5">
        <f>C55*0.25</f>
        <v>0</v>
      </c>
      <c r="E55" s="5">
        <f t="shared" ref="E55" si="22">C55+D55</f>
        <v>0</v>
      </c>
      <c r="F55" s="5">
        <f t="shared" ref="F55" si="23">B55*C55</f>
        <v>0</v>
      </c>
      <c r="G55" s="6">
        <f>F55*0.25</f>
        <v>0</v>
      </c>
      <c r="H55" s="5">
        <f t="shared" ref="H55" si="24">G55+F55</f>
        <v>0</v>
      </c>
    </row>
    <row r="56" spans="1:8" ht="25.5" customHeight="1">
      <c r="A56" s="67" t="s">
        <v>30</v>
      </c>
      <c r="B56" s="68"/>
      <c r="C56" s="68"/>
      <c r="D56" s="68"/>
      <c r="E56" s="68"/>
      <c r="F56" s="68"/>
      <c r="G56" s="68"/>
      <c r="H56" s="69"/>
    </row>
    <row r="57" spans="1:8" ht="25.5" customHeight="1">
      <c r="A57" s="58" t="s">
        <v>36</v>
      </c>
      <c r="B57" s="52"/>
      <c r="C57" s="52"/>
      <c r="D57" s="52"/>
      <c r="E57" s="52"/>
      <c r="F57" s="52"/>
      <c r="G57" s="52"/>
      <c r="H57" s="53"/>
    </row>
    <row r="58" spans="1:8" ht="24.75" customHeight="1">
      <c r="A58" s="49" t="s">
        <v>35</v>
      </c>
      <c r="B58" s="34"/>
      <c r="C58" s="35"/>
      <c r="D58" s="35"/>
      <c r="E58" s="35"/>
      <c r="F58" s="35"/>
      <c r="G58" s="36"/>
      <c r="H58" s="35"/>
    </row>
    <row r="59" spans="1:8">
      <c r="A59" s="25" t="s">
        <v>14</v>
      </c>
      <c r="B59" s="4">
        <v>85</v>
      </c>
      <c r="C59" s="5"/>
      <c r="D59" s="5">
        <v>0</v>
      </c>
      <c r="E59" s="5"/>
      <c r="F59" s="5">
        <f t="shared" ref="F59:F62" si="25">B59*C59</f>
        <v>0</v>
      </c>
      <c r="G59" s="6">
        <f t="shared" ref="G59:G66" si="26">B59*D59</f>
        <v>0</v>
      </c>
      <c r="H59" s="5">
        <f t="shared" ref="H59:H66" si="27">G59+F59</f>
        <v>0</v>
      </c>
    </row>
    <row r="60" spans="1:8">
      <c r="A60" s="2" t="s">
        <v>15</v>
      </c>
      <c r="B60" s="4">
        <v>5</v>
      </c>
      <c r="C60" s="5"/>
      <c r="D60" s="5">
        <v>0</v>
      </c>
      <c r="E60" s="5"/>
      <c r="F60" s="5">
        <f t="shared" si="25"/>
        <v>0</v>
      </c>
      <c r="G60" s="6">
        <f t="shared" si="26"/>
        <v>0</v>
      </c>
      <c r="H60" s="5">
        <f t="shared" si="27"/>
        <v>0</v>
      </c>
    </row>
    <row r="61" spans="1:8">
      <c r="A61" s="2" t="s">
        <v>16</v>
      </c>
      <c r="B61" s="4">
        <v>3</v>
      </c>
      <c r="C61" s="5"/>
      <c r="D61" s="5">
        <v>0</v>
      </c>
      <c r="E61" s="5"/>
      <c r="F61" s="5">
        <f t="shared" si="25"/>
        <v>0</v>
      </c>
      <c r="G61" s="6">
        <f t="shared" si="26"/>
        <v>0</v>
      </c>
      <c r="H61" s="5">
        <f t="shared" si="27"/>
        <v>0</v>
      </c>
    </row>
    <row r="62" spans="1:8">
      <c r="A62" s="2" t="s">
        <v>6</v>
      </c>
      <c r="B62" s="4">
        <v>3</v>
      </c>
      <c r="C62" s="5"/>
      <c r="D62" s="5">
        <v>0</v>
      </c>
      <c r="E62" s="5"/>
      <c r="F62" s="5">
        <f t="shared" si="25"/>
        <v>0</v>
      </c>
      <c r="G62" s="6">
        <f t="shared" si="26"/>
        <v>0</v>
      </c>
      <c r="H62" s="5">
        <f t="shared" si="27"/>
        <v>0</v>
      </c>
    </row>
    <row r="63" spans="1:8" ht="22.5" customHeight="1">
      <c r="A63" s="49" t="s">
        <v>37</v>
      </c>
      <c r="B63" s="34"/>
      <c r="C63" s="35"/>
      <c r="D63" s="35"/>
      <c r="E63" s="35"/>
      <c r="F63" s="35"/>
      <c r="G63" s="36"/>
      <c r="H63" s="35"/>
    </row>
    <row r="64" spans="1:8">
      <c r="A64" s="25" t="s">
        <v>14</v>
      </c>
      <c r="B64" s="4">
        <v>2</v>
      </c>
      <c r="C64" s="3"/>
      <c r="D64" s="5">
        <v>0</v>
      </c>
      <c r="E64" s="5"/>
      <c r="F64" s="5">
        <f t="shared" ref="F64:F66" si="28">B64*C64</f>
        <v>0</v>
      </c>
      <c r="G64" s="6">
        <f t="shared" si="26"/>
        <v>0</v>
      </c>
      <c r="H64" s="5">
        <f t="shared" si="27"/>
        <v>0</v>
      </c>
    </row>
    <row r="65" spans="1:8">
      <c r="A65" s="2" t="s">
        <v>15</v>
      </c>
      <c r="B65" s="4">
        <v>2</v>
      </c>
      <c r="C65" s="3"/>
      <c r="D65" s="5">
        <v>0</v>
      </c>
      <c r="E65" s="5"/>
      <c r="F65" s="5">
        <f t="shared" si="28"/>
        <v>0</v>
      </c>
      <c r="G65" s="6">
        <f t="shared" si="26"/>
        <v>0</v>
      </c>
      <c r="H65" s="5">
        <f t="shared" si="27"/>
        <v>0</v>
      </c>
    </row>
    <row r="66" spans="1:8">
      <c r="A66" s="2" t="s">
        <v>16</v>
      </c>
      <c r="B66" s="4">
        <v>2</v>
      </c>
      <c r="C66" s="3"/>
      <c r="D66" s="5">
        <v>0</v>
      </c>
      <c r="E66" s="5"/>
      <c r="F66" s="5">
        <f t="shared" si="28"/>
        <v>0</v>
      </c>
      <c r="G66" s="6">
        <f t="shared" si="26"/>
        <v>0</v>
      </c>
      <c r="H66" s="5">
        <f t="shared" si="27"/>
        <v>0</v>
      </c>
    </row>
    <row r="67" spans="1:8" ht="26.25" customHeight="1">
      <c r="A67" s="55" t="s">
        <v>52</v>
      </c>
      <c r="B67" s="56"/>
      <c r="C67" s="54"/>
      <c r="D67" s="57"/>
      <c r="E67" s="57"/>
      <c r="F67" s="35"/>
      <c r="G67" s="36"/>
      <c r="H67" s="35"/>
    </row>
    <row r="68" spans="1:8">
      <c r="A68" s="24" t="s">
        <v>5</v>
      </c>
      <c r="B68" s="4">
        <v>1</v>
      </c>
      <c r="C68" s="23"/>
      <c r="D68" s="5">
        <v>0</v>
      </c>
      <c r="E68" s="5"/>
      <c r="F68" s="5">
        <f t="shared" ref="F68" si="29">B68*C68</f>
        <v>0</v>
      </c>
      <c r="G68" s="6">
        <f t="shared" ref="G68" si="30">B68*D68</f>
        <v>0</v>
      </c>
      <c r="H68" s="5">
        <f t="shared" ref="H68" si="31">G68+F68</f>
        <v>0</v>
      </c>
    </row>
    <row r="69" spans="1:8" ht="16.5" thickBot="1">
      <c r="A69" s="7" t="s">
        <v>3</v>
      </c>
      <c r="B69" s="8"/>
      <c r="C69" s="9"/>
      <c r="D69" s="9"/>
      <c r="E69" s="9"/>
      <c r="F69" s="9">
        <f>SUM(F8:F68)</f>
        <v>0</v>
      </c>
      <c r="G69" s="9">
        <f>SUM(G8:G68)</f>
        <v>0</v>
      </c>
      <c r="H69" s="10">
        <f>G69+F69</f>
        <v>0</v>
      </c>
    </row>
    <row r="70" spans="1:8" ht="13.5" thickTop="1"/>
  </sheetData>
  <mergeCells count="2">
    <mergeCell ref="A5:H5"/>
    <mergeCell ref="A56:H56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TROŠKOVNIK</vt:lpstr>
      <vt:lpstr>TROŠKOVNIK!Podrucje_ispisa</vt:lpstr>
    </vt:vector>
  </TitlesOfParts>
  <Company>Hrvatska Posta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Korisnik</dc:creator>
  <cp:lastModifiedBy>skala.anita</cp:lastModifiedBy>
  <cp:lastPrinted>2022-01-12T13:41:55Z</cp:lastPrinted>
  <dcterms:created xsi:type="dcterms:W3CDTF">2010-03-18T13:19:15Z</dcterms:created>
  <dcterms:modified xsi:type="dcterms:W3CDTF">2022-01-12T13:41:58Z</dcterms:modified>
</cp:coreProperties>
</file>